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32D46F4A-72FA-4825-A0B8-CE26B1C6822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30" i="1"/>
  <c r="G29" i="1"/>
  <c r="G28" i="1"/>
  <c r="G27" i="1"/>
  <c r="G26" i="1"/>
  <c r="G15" i="1"/>
  <c r="G13" i="1"/>
  <c r="C20" i="1"/>
  <c r="D20" i="1"/>
  <c r="G20" i="1" l="1"/>
  <c r="E20" i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<sst xmlns="http://schemas.openxmlformats.org/spreadsheetml/2006/main" count="58" uniqueCount="49">
  <si>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</si>
  <si>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</si>
  <si>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</si>
  <si>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</si>
  <si>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</si>
  <si>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</si>
  <si>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</si>
  <si>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</si>
  <si>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</si>
  <si>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</si>
  <si>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</si>
  <si>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</si>
  <si>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</si>
  <si>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</si>
  <si>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</si>
  <si>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</si>
  <si>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</si>
  <si>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</si>
  <si>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</si>
  <si>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</si>
  <si>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</si>
  <si>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</si>
  <si>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</si>
  <si>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</si>
  <si>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</si>
  <si>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</si>
  <si>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</si>
  <si>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</si>
  <si>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</si>
  <si>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</si>
  <si>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</si>
  <si>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</si>
  <si>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</si>
  <si>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</si>
  <si>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</si>
  <si>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</si>
  <si>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</si>
  <si>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</si>
  <si>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SUBSISTEMA DE PREPARATORIA ABIERTA Y TELEBACHILLERATO DEL ESTADO DE CHIHUAHUA</t>
  </si>
  <si>
    <t>C.P. Viena Georgina Covarrubias Ordóñez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</si>
  <si>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</si>
  <si>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</si>
  <si>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</si>
  <si>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 2024</t>
  </si>
  <si>
    <t>Mtra. Almendra del Carmen Piñon Cano</t>
  </si>
  <si>
    <t xml:space="preserve">           Directora Administrativa</t>
  </si>
  <si>
    <t xml:space="preserve">                      M.C. Socorro Olivas Loya</t>
  </si>
  <si>
    <t xml:space="preserve">                            Director General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</si>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</sst>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15" zoomScale="80" zoomScaleNormal="80" workbookViewId="0">
      <selection activeCell="B51" sqref="B5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43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4312157.33</v>
      </c>
      <c r="E13" s="21">
        <f t="shared" si="0"/>
        <v>4312157.33</v>
      </c>
      <c r="F13" s="27">
        <v>4312157.33</v>
      </c>
      <c r="G13" s="20">
        <f>+F13</f>
        <v>4312157.33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17526759</v>
      </c>
      <c r="D15" s="27">
        <v>2349418.7999999998</v>
      </c>
      <c r="E15" s="21">
        <f t="shared" si="0"/>
        <v>19876177.800000001</v>
      </c>
      <c r="F15" s="27">
        <v>19876076.5</v>
      </c>
      <c r="G15" s="20">
        <f>+F15</f>
        <v>19876076.5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241121911.09</v>
      </c>
      <c r="D17" s="27">
        <v>24345381.77</v>
      </c>
      <c r="E17" s="21">
        <f t="shared" si="0"/>
        <v>265467292.86000001</v>
      </c>
      <c r="F17" s="27">
        <v>265467292.36000001</v>
      </c>
      <c r="G17" s="20">
        <v>264429695.03999999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258648670.09</v>
      </c>
      <c r="D20" s="28">
        <f>SUM(D9:D18)</f>
        <v>31006957.899999999</v>
      </c>
      <c r="E20" s="22">
        <f>C20+D20</f>
        <v>289655627.99000001</v>
      </c>
      <c r="F20" s="28">
        <f>SUM(F9:F18)</f>
        <v>289655526.19</v>
      </c>
      <c r="G20" s="22">
        <f>SUM(G9:G18)</f>
        <v>288617928.87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232343477.09</v>
      </c>
      <c r="D26" s="20">
        <v>28940578.759999998</v>
      </c>
      <c r="E26" s="21">
        <f t="shared" ref="E26:E34" si="1">C26+D26</f>
        <v>261284055.84999999</v>
      </c>
      <c r="F26" s="20">
        <v>235206723.52000001</v>
      </c>
      <c r="G26" s="38">
        <f>+F26</f>
        <v>235206723.52000001</v>
      </c>
    </row>
    <row r="27" spans="2:7" ht="12" customHeight="1" x14ac:dyDescent="0.2">
      <c r="B27" s="32" t="s">
        <v>12</v>
      </c>
      <c r="C27" s="20">
        <v>7369507</v>
      </c>
      <c r="D27" s="20">
        <v>1383499.8800000001</v>
      </c>
      <c r="E27" s="21">
        <f t="shared" si="1"/>
        <v>8753006.8800000008</v>
      </c>
      <c r="F27" s="20">
        <v>6633696.5899999999</v>
      </c>
      <c r="G27" s="38">
        <f>+F27</f>
        <v>6633696.5899999999</v>
      </c>
    </row>
    <row r="28" spans="2:7" x14ac:dyDescent="0.2">
      <c r="B28" s="32" t="s">
        <v>13</v>
      </c>
      <c r="C28" s="20">
        <v>14276206</v>
      </c>
      <c r="D28" s="20">
        <v>-697339.77</v>
      </c>
      <c r="E28" s="21">
        <f t="shared" si="1"/>
        <v>13578866.23</v>
      </c>
      <c r="F28" s="20">
        <v>12018084.09</v>
      </c>
      <c r="G28" s="38">
        <f>+F28</f>
        <v>12018084.09</v>
      </c>
    </row>
    <row r="29" spans="2:7" x14ac:dyDescent="0.2">
      <c r="B29" s="32" t="s">
        <v>14</v>
      </c>
      <c r="C29" s="20">
        <v>2400000</v>
      </c>
      <c r="D29" s="20">
        <v>287130</v>
      </c>
      <c r="E29" s="21">
        <f t="shared" si="1"/>
        <v>2687130</v>
      </c>
      <c r="F29" s="20">
        <v>2687130</v>
      </c>
      <c r="G29" s="38">
        <f>+F29</f>
        <v>2687130</v>
      </c>
    </row>
    <row r="30" spans="2:7" x14ac:dyDescent="0.2">
      <c r="B30" s="32" t="s">
        <v>15</v>
      </c>
      <c r="C30" s="20">
        <v>2259480</v>
      </c>
      <c r="D30" s="20">
        <v>3658678.64</v>
      </c>
      <c r="E30" s="21">
        <f t="shared" si="1"/>
        <v>5918158.6400000006</v>
      </c>
      <c r="F30" s="20">
        <v>5226454</v>
      </c>
      <c r="G30" s="38">
        <f>+F30</f>
        <v>5226454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258648670.09</v>
      </c>
      <c r="D36" s="22">
        <f>SUM(D26:D34)</f>
        <v>33572547.509999998</v>
      </c>
      <c r="E36" s="22">
        <f>SUM(E26:E34)</f>
        <v>292221217.60000002</v>
      </c>
      <c r="F36" s="22">
        <f>SUM(F26:F34)</f>
        <v>261772088.20000002</v>
      </c>
      <c r="G36" s="39">
        <f>SUM(G26:G34)</f>
        <v>261772088.20000002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-2565589.6099999994</v>
      </c>
      <c r="E38" s="8">
        <f>D38+C38</f>
        <v>-2565589.6099999994</v>
      </c>
      <c r="F38" s="8">
        <f>F20-F36</f>
        <v>27883437.98999998</v>
      </c>
      <c r="G38" s="9">
        <f>G20-G36</f>
        <v>26845840.669999987</v>
      </c>
    </row>
    <row r="39" spans="2:7" s="10" customFormat="1" ht="15" customHeight="1" x14ac:dyDescent="0.2"/>
    <row r="40" spans="2:7" s="10" customFormat="1" x14ac:dyDescent="0.2">
      <c r="B40" s="10" t="s">
        <v>41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>
      <c r="B45" s="10" t="s">
        <v>46</v>
      </c>
      <c r="E45" s="10" t="s">
        <v>44</v>
      </c>
    </row>
    <row r="46" spans="2:7" s="10" customFormat="1" x14ac:dyDescent="0.2">
      <c r="B46" s="10" t="s">
        <v>47</v>
      </c>
      <c r="E46" s="10" t="s">
        <v>45</v>
      </c>
    </row>
    <row r="47" spans="2:7" s="10" customFormat="1" x14ac:dyDescent="0.2"/>
    <row r="48" spans="2:7" s="10" customFormat="1" x14ac:dyDescent="0.2"/>
    <row r="49" spans="2:5" s="10" customFormat="1" x14ac:dyDescent="0.2"/>
    <row r="50" spans="2:5" s="10" customFormat="1" x14ac:dyDescent="0.2"/>
    <row r="51" spans="2:5" s="10" customFormat="1" x14ac:dyDescent="0.2">
      <c r="B51" s="10" t="s">
        <v>48</v>
      </c>
      <c r="E51" s="10" t="s">
        <v>39</v>
      </c>
    </row>
    <row r="52" spans="2:5" s="10" customFormat="1" x14ac:dyDescent="0.2">
      <c r="B52" s="10" t="s">
        <v>42</v>
      </c>
      <c r="E52" s="10" t="s">
        <v>40</v>
      </c>
    </row>
    <row r="53" spans="2:5" s="10" customFormat="1" x14ac:dyDescent="0.2"/>
    <row r="54" spans="2:5" s="10" customFormat="1" x14ac:dyDescent="0.2"/>
    <row r="55" spans="2:5" s="10" customFormat="1" x14ac:dyDescent="0.2"/>
    <row r="56" spans="2:5" s="10" customFormat="1" x14ac:dyDescent="0.2"/>
    <row r="57" spans="2:5" s="10" customFormat="1" x14ac:dyDescent="0.2"/>
    <row r="58" spans="2:5" s="10" customFormat="1" x14ac:dyDescent="0.2"/>
    <row r="59" spans="2:5" s="10" customFormat="1" x14ac:dyDescent="0.2"/>
    <row r="60" spans="2:5" s="10" customFormat="1" x14ac:dyDescent="0.2"/>
    <row r="61" spans="2:5" s="10" customFormat="1" x14ac:dyDescent="0.2"/>
    <row r="62" spans="2:5" s="10" customFormat="1" x14ac:dyDescent="0.2"/>
    <row r="63" spans="2:5" s="10" customFormat="1" x14ac:dyDescent="0.2"/>
    <row r="64" spans="2:5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2025-01-29T16:48:32Z</cp:lastPrinted>
  <dcterms:created xsi:type="dcterms:W3CDTF">2019-12-11T17:18:27Z</dcterms:created>
  <dcterms:modified xsi:type="dcterms:W3CDTF">2025-01-30T16:04:15Z</dcterms:modified>
</cp:coreProperties>
</file>